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tabRatio="707" activeTab="0"/>
  </bookViews>
  <sheets>
    <sheet name="Brüche1" sheetId="1" r:id="rId1"/>
    <sheet name="Brüche2" sheetId="2" r:id="rId2"/>
    <sheet name="Brüche3" sheetId="3" r:id="rId3"/>
    <sheet name="Brüche4" sheetId="4" r:id="rId4"/>
    <sheet name="Brüche5" sheetId="5" r:id="rId5"/>
    <sheet name="Brüche6" sheetId="6" r:id="rId6"/>
  </sheets>
  <definedNames/>
  <calcPr fullCalcOnLoad="1"/>
</workbook>
</file>

<file path=xl/sharedStrings.xml><?xml version="1.0" encoding="utf-8"?>
<sst xmlns="http://schemas.openxmlformats.org/spreadsheetml/2006/main" count="42" uniqueCount="3">
  <si>
    <t>Welche Bruchteile sind dargestellt ?</t>
  </si>
  <si>
    <t>Zähler</t>
  </si>
  <si>
    <t>Nenner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</si>
</sst>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u val="single"/>
      <sz val="20"/>
      <color indexed="10"/>
      <name val="Arial"/>
      <family val="2"/>
    </font>
    <font>
      <sz val="14"/>
      <color indexed="12"/>
      <name val="Arial"/>
      <family val="2"/>
    </font>
    <font>
      <sz val="24"/>
      <color indexed="12"/>
      <name val="Arial"/>
      <family val="2"/>
    </font>
    <font>
      <sz val="28"/>
      <color indexed="12"/>
      <name val="Wingdings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24"/>
      <color indexed="10"/>
      <name val="Arial"/>
      <family val="2"/>
    </font>
    <font>
      <sz val="28"/>
      <color indexed="53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85725</xdr:rowOff>
    </xdr:from>
    <xdr:to>
      <xdr:col>3</xdr:col>
      <xdr:colOff>752475</xdr:colOff>
      <xdr:row>20</xdr:row>
      <xdr:rowOff>85725</xdr:rowOff>
    </xdr:to>
    <xdr:sp>
      <xdr:nvSpPr>
        <xdr:cNvPr id="1" name="Line 11"/>
        <xdr:cNvSpPr>
          <a:spLocks/>
        </xdr:cNvSpPr>
      </xdr:nvSpPr>
      <xdr:spPr>
        <a:xfrm>
          <a:off x="136207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95250</xdr:rowOff>
    </xdr:from>
    <xdr:to>
      <xdr:col>7</xdr:col>
      <xdr:colOff>752475</xdr:colOff>
      <xdr:row>20</xdr:row>
      <xdr:rowOff>95250</xdr:rowOff>
    </xdr:to>
    <xdr:sp>
      <xdr:nvSpPr>
        <xdr:cNvPr id="2" name="Line 12"/>
        <xdr:cNvSpPr>
          <a:spLocks/>
        </xdr:cNvSpPr>
      </xdr:nvSpPr>
      <xdr:spPr>
        <a:xfrm>
          <a:off x="4076700" y="38195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85725</xdr:rowOff>
    </xdr:from>
    <xdr:to>
      <xdr:col>12</xdr:col>
      <xdr:colOff>0</xdr:colOff>
      <xdr:row>20</xdr:row>
      <xdr:rowOff>85725</xdr:rowOff>
    </xdr:to>
    <xdr:sp>
      <xdr:nvSpPr>
        <xdr:cNvPr id="3" name="Line 13"/>
        <xdr:cNvSpPr>
          <a:spLocks/>
        </xdr:cNvSpPr>
      </xdr:nvSpPr>
      <xdr:spPr>
        <a:xfrm>
          <a:off x="7134225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7</xdr:col>
      <xdr:colOff>752475</xdr:colOff>
      <xdr:row>20</xdr:row>
      <xdr:rowOff>85725</xdr:rowOff>
    </xdr:to>
    <xdr:sp>
      <xdr:nvSpPr>
        <xdr:cNvPr id="4" name="Line 14"/>
        <xdr:cNvSpPr>
          <a:spLocks/>
        </xdr:cNvSpPr>
      </xdr:nvSpPr>
      <xdr:spPr>
        <a:xfrm>
          <a:off x="4076700" y="38100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85725</xdr:rowOff>
    </xdr:from>
    <xdr:to>
      <xdr:col>3</xdr:col>
      <xdr:colOff>752475</xdr:colOff>
      <xdr:row>24</xdr:row>
      <xdr:rowOff>85725</xdr:rowOff>
    </xdr:to>
    <xdr:sp>
      <xdr:nvSpPr>
        <xdr:cNvPr id="1" name="Line 7"/>
        <xdr:cNvSpPr>
          <a:spLocks/>
        </xdr:cNvSpPr>
      </xdr:nvSpPr>
      <xdr:spPr>
        <a:xfrm>
          <a:off x="1485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752475</xdr:colOff>
      <xdr:row>24</xdr:row>
      <xdr:rowOff>95250</xdr:rowOff>
    </xdr:to>
    <xdr:sp>
      <xdr:nvSpPr>
        <xdr:cNvPr id="2" name="Line 8"/>
        <xdr:cNvSpPr>
          <a:spLocks/>
        </xdr:cNvSpPr>
      </xdr:nvSpPr>
      <xdr:spPr>
        <a:xfrm>
          <a:off x="4533900" y="44958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24</xdr:row>
      <xdr:rowOff>85725</xdr:rowOff>
    </xdr:from>
    <xdr:to>
      <xdr:col>12</xdr:col>
      <xdr:colOff>0</xdr:colOff>
      <xdr:row>24</xdr:row>
      <xdr:rowOff>85725</xdr:rowOff>
    </xdr:to>
    <xdr:sp>
      <xdr:nvSpPr>
        <xdr:cNvPr id="3" name="Line 9"/>
        <xdr:cNvSpPr>
          <a:spLocks/>
        </xdr:cNvSpPr>
      </xdr:nvSpPr>
      <xdr:spPr>
        <a:xfrm>
          <a:off x="7591425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85725</xdr:rowOff>
    </xdr:from>
    <xdr:to>
      <xdr:col>7</xdr:col>
      <xdr:colOff>752475</xdr:colOff>
      <xdr:row>24</xdr:row>
      <xdr:rowOff>85725</xdr:rowOff>
    </xdr:to>
    <xdr:sp>
      <xdr:nvSpPr>
        <xdr:cNvPr id="4" name="Line 10"/>
        <xdr:cNvSpPr>
          <a:spLocks/>
        </xdr:cNvSpPr>
      </xdr:nvSpPr>
      <xdr:spPr>
        <a:xfrm>
          <a:off x="4533900" y="44862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85725</xdr:rowOff>
    </xdr:from>
    <xdr:to>
      <xdr:col>3</xdr:col>
      <xdr:colOff>752475</xdr:colOff>
      <xdr:row>23</xdr:row>
      <xdr:rowOff>85725</xdr:rowOff>
    </xdr:to>
    <xdr:sp>
      <xdr:nvSpPr>
        <xdr:cNvPr id="1" name="Line 16"/>
        <xdr:cNvSpPr>
          <a:spLocks/>
        </xdr:cNvSpPr>
      </xdr:nvSpPr>
      <xdr:spPr>
        <a:xfrm>
          <a:off x="1181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95250</xdr:rowOff>
    </xdr:from>
    <xdr:to>
      <xdr:col>7</xdr:col>
      <xdr:colOff>752475</xdr:colOff>
      <xdr:row>23</xdr:row>
      <xdr:rowOff>95250</xdr:rowOff>
    </xdr:to>
    <xdr:sp>
      <xdr:nvSpPr>
        <xdr:cNvPr id="2" name="Line 17"/>
        <xdr:cNvSpPr>
          <a:spLocks/>
        </xdr:cNvSpPr>
      </xdr:nvSpPr>
      <xdr:spPr>
        <a:xfrm>
          <a:off x="4229100" y="42767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85725</xdr:rowOff>
    </xdr:from>
    <xdr:to>
      <xdr:col>12</xdr:col>
      <xdr:colOff>0</xdr:colOff>
      <xdr:row>23</xdr:row>
      <xdr:rowOff>85725</xdr:rowOff>
    </xdr:to>
    <xdr:sp>
      <xdr:nvSpPr>
        <xdr:cNvPr id="3" name="Line 18"/>
        <xdr:cNvSpPr>
          <a:spLocks/>
        </xdr:cNvSpPr>
      </xdr:nvSpPr>
      <xdr:spPr>
        <a:xfrm>
          <a:off x="7286625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85725</xdr:rowOff>
    </xdr:from>
    <xdr:to>
      <xdr:col>7</xdr:col>
      <xdr:colOff>752475</xdr:colOff>
      <xdr:row>23</xdr:row>
      <xdr:rowOff>85725</xdr:rowOff>
    </xdr:to>
    <xdr:sp>
      <xdr:nvSpPr>
        <xdr:cNvPr id="4" name="Line 19"/>
        <xdr:cNvSpPr>
          <a:spLocks/>
        </xdr:cNvSpPr>
      </xdr:nvSpPr>
      <xdr:spPr>
        <a:xfrm>
          <a:off x="4229100" y="42672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657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705350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42950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7053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85725</xdr:rowOff>
    </xdr:from>
    <xdr:to>
      <xdr:col>3</xdr:col>
      <xdr:colOff>752475</xdr:colOff>
      <xdr:row>18</xdr:row>
      <xdr:rowOff>85725</xdr:rowOff>
    </xdr:to>
    <xdr:sp>
      <xdr:nvSpPr>
        <xdr:cNvPr id="1" name="Line 8"/>
        <xdr:cNvSpPr>
          <a:spLocks/>
        </xdr:cNvSpPr>
      </xdr:nvSpPr>
      <xdr:spPr>
        <a:xfrm>
          <a:off x="1190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7</xdr:col>
      <xdr:colOff>752475</xdr:colOff>
      <xdr:row>18</xdr:row>
      <xdr:rowOff>95250</xdr:rowOff>
    </xdr:to>
    <xdr:sp>
      <xdr:nvSpPr>
        <xdr:cNvPr id="2" name="Line 9"/>
        <xdr:cNvSpPr>
          <a:spLocks/>
        </xdr:cNvSpPr>
      </xdr:nvSpPr>
      <xdr:spPr>
        <a:xfrm>
          <a:off x="4238625" y="349567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3" name="Line 10"/>
        <xdr:cNvSpPr>
          <a:spLocks/>
        </xdr:cNvSpPr>
      </xdr:nvSpPr>
      <xdr:spPr>
        <a:xfrm>
          <a:off x="7296150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7</xdr:col>
      <xdr:colOff>752475</xdr:colOff>
      <xdr:row>18</xdr:row>
      <xdr:rowOff>85725</xdr:rowOff>
    </xdr:to>
    <xdr:sp>
      <xdr:nvSpPr>
        <xdr:cNvPr id="4" name="Line 11"/>
        <xdr:cNvSpPr>
          <a:spLocks/>
        </xdr:cNvSpPr>
      </xdr:nvSpPr>
      <xdr:spPr>
        <a:xfrm>
          <a:off x="4238625" y="348615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57150</xdr:rowOff>
    </xdr:from>
    <xdr:to>
      <xdr:col>7</xdr:col>
      <xdr:colOff>438150</xdr:colOff>
      <xdr:row>12</xdr:row>
      <xdr:rowOff>47625</xdr:rowOff>
    </xdr:to>
    <xdr:grpSp>
      <xdr:nvGrpSpPr>
        <xdr:cNvPr id="1" name="Group 45"/>
        <xdr:cNvGrpSpPr>
          <a:grpSpLocks/>
        </xdr:cNvGrpSpPr>
      </xdr:nvGrpSpPr>
      <xdr:grpSpPr>
        <a:xfrm>
          <a:off x="3619500" y="1047750"/>
          <a:ext cx="1524000" cy="1123950"/>
          <a:chOff x="420" y="229"/>
          <a:chExt cx="160" cy="118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33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477" y="27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521" y="273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20" y="288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62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6"/>
          <xdr:cNvSpPr>
            <a:spLocks/>
          </xdr:cNvSpPr>
        </xdr:nvSpPr>
        <xdr:spPr>
          <a:xfrm>
            <a:off x="50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"/>
          <xdr:cNvSpPr>
            <a:spLocks/>
          </xdr:cNvSpPr>
        </xdr:nvSpPr>
        <xdr:spPr>
          <a:xfrm>
            <a:off x="433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8"/>
          <xdr:cNvSpPr>
            <a:spLocks/>
          </xdr:cNvSpPr>
        </xdr:nvSpPr>
        <xdr:spPr>
          <a:xfrm>
            <a:off x="477" y="229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9"/>
          <xdr:cNvSpPr>
            <a:spLocks/>
          </xdr:cNvSpPr>
        </xdr:nvSpPr>
        <xdr:spPr>
          <a:xfrm>
            <a:off x="521" y="229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0"/>
          <xdr:cNvSpPr>
            <a:spLocks/>
          </xdr:cNvSpPr>
        </xdr:nvSpPr>
        <xdr:spPr>
          <a:xfrm>
            <a:off x="420" y="244"/>
            <a:ext cx="57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1"/>
          <xdr:cNvSpPr>
            <a:spLocks/>
          </xdr:cNvSpPr>
        </xdr:nvSpPr>
        <xdr:spPr>
          <a:xfrm>
            <a:off x="462" y="244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06" y="244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3</xdr:row>
      <xdr:rowOff>57150</xdr:rowOff>
    </xdr:from>
    <xdr:to>
      <xdr:col>11</xdr:col>
      <xdr:colOff>371475</xdr:colOff>
      <xdr:row>12</xdr:row>
      <xdr:rowOff>142875</xdr:rowOff>
    </xdr:to>
    <xdr:grpSp>
      <xdr:nvGrpSpPr>
        <xdr:cNvPr id="14" name="Group 46"/>
        <xdr:cNvGrpSpPr>
          <a:grpSpLocks/>
        </xdr:cNvGrpSpPr>
      </xdr:nvGrpSpPr>
      <xdr:grpSpPr>
        <a:xfrm>
          <a:off x="6581775" y="723900"/>
          <a:ext cx="1543050" cy="1543050"/>
          <a:chOff x="730" y="188"/>
          <a:chExt cx="162" cy="162"/>
        </a:xfrm>
        <a:solidFill>
          <a:srgbClr val="FFFFFF"/>
        </a:solidFill>
      </xdr:grpSpPr>
      <xdr:sp>
        <xdr:nvSpPr>
          <xdr:cNvPr id="15" name="AutoShape 13"/>
          <xdr:cNvSpPr>
            <a:spLocks/>
          </xdr:cNvSpPr>
        </xdr:nvSpPr>
        <xdr:spPr>
          <a:xfrm>
            <a:off x="745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4"/>
          <xdr:cNvSpPr>
            <a:spLocks/>
          </xdr:cNvSpPr>
        </xdr:nvSpPr>
        <xdr:spPr>
          <a:xfrm>
            <a:off x="789" y="276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"/>
          <xdr:cNvSpPr>
            <a:spLocks/>
          </xdr:cNvSpPr>
        </xdr:nvSpPr>
        <xdr:spPr>
          <a:xfrm>
            <a:off x="833" y="276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6"/>
          <xdr:cNvSpPr>
            <a:spLocks/>
          </xdr:cNvSpPr>
        </xdr:nvSpPr>
        <xdr:spPr>
          <a:xfrm>
            <a:off x="730" y="291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7"/>
          <xdr:cNvSpPr>
            <a:spLocks/>
          </xdr:cNvSpPr>
        </xdr:nvSpPr>
        <xdr:spPr>
          <a:xfrm>
            <a:off x="774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18"/>
          <xdr:cNvSpPr>
            <a:spLocks/>
          </xdr:cNvSpPr>
        </xdr:nvSpPr>
        <xdr:spPr>
          <a:xfrm>
            <a:off x="818" y="291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9"/>
          <xdr:cNvSpPr>
            <a:spLocks/>
          </xdr:cNvSpPr>
        </xdr:nvSpPr>
        <xdr:spPr>
          <a:xfrm>
            <a:off x="745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0"/>
          <xdr:cNvSpPr>
            <a:spLocks/>
          </xdr:cNvSpPr>
        </xdr:nvSpPr>
        <xdr:spPr>
          <a:xfrm>
            <a:off x="789" y="232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1"/>
          <xdr:cNvSpPr>
            <a:spLocks/>
          </xdr:cNvSpPr>
        </xdr:nvSpPr>
        <xdr:spPr>
          <a:xfrm>
            <a:off x="833" y="23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2"/>
          <xdr:cNvSpPr>
            <a:spLocks/>
          </xdr:cNvSpPr>
        </xdr:nvSpPr>
        <xdr:spPr>
          <a:xfrm>
            <a:off x="730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3"/>
          <xdr:cNvSpPr>
            <a:spLocks/>
          </xdr:cNvSpPr>
        </xdr:nvSpPr>
        <xdr:spPr>
          <a:xfrm>
            <a:off x="774" y="247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4"/>
          <xdr:cNvSpPr>
            <a:spLocks/>
          </xdr:cNvSpPr>
        </xdr:nvSpPr>
        <xdr:spPr>
          <a:xfrm>
            <a:off x="818" y="247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746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790" y="1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8"/>
          <xdr:cNvSpPr>
            <a:spLocks/>
          </xdr:cNvSpPr>
        </xdr:nvSpPr>
        <xdr:spPr>
          <a:xfrm>
            <a:off x="833" y="1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9"/>
          <xdr:cNvSpPr>
            <a:spLocks/>
          </xdr:cNvSpPr>
        </xdr:nvSpPr>
        <xdr:spPr>
          <a:xfrm>
            <a:off x="730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0"/>
          <xdr:cNvSpPr>
            <a:spLocks/>
          </xdr:cNvSpPr>
        </xdr:nvSpPr>
        <xdr:spPr>
          <a:xfrm>
            <a:off x="774" y="203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1"/>
          <xdr:cNvSpPr>
            <a:spLocks/>
          </xdr:cNvSpPr>
        </xdr:nvSpPr>
        <xdr:spPr>
          <a:xfrm>
            <a:off x="818" y="202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8</xdr:row>
      <xdr:rowOff>114300</xdr:rowOff>
    </xdr:from>
    <xdr:to>
      <xdr:col>3</xdr:col>
      <xdr:colOff>381000</xdr:colOff>
      <xdr:row>12</xdr:row>
      <xdr:rowOff>28575</xdr:rowOff>
    </xdr:to>
    <xdr:grpSp>
      <xdr:nvGrpSpPr>
        <xdr:cNvPr id="33" name="Group 44"/>
        <xdr:cNvGrpSpPr>
          <a:grpSpLocks/>
        </xdr:cNvGrpSpPr>
      </xdr:nvGrpSpPr>
      <xdr:grpSpPr>
        <a:xfrm>
          <a:off x="638175" y="1590675"/>
          <a:ext cx="1400175" cy="561975"/>
          <a:chOff x="102" y="288"/>
          <a:chExt cx="147" cy="59"/>
        </a:xfrm>
        <a:solidFill>
          <a:srgbClr val="FFFFFF"/>
        </a:solidFill>
      </xdr:grpSpPr>
      <xdr:sp>
        <xdr:nvSpPr>
          <xdr:cNvPr id="34" name="AutoShape 32"/>
          <xdr:cNvSpPr>
            <a:spLocks/>
          </xdr:cNvSpPr>
        </xdr:nvSpPr>
        <xdr:spPr>
          <a:xfrm>
            <a:off x="102" y="288"/>
            <a:ext cx="59" cy="59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146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190" y="288"/>
            <a:ext cx="59" cy="59"/>
          </a:xfrm>
          <a:prstGeom prst="cub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16</xdr:row>
      <xdr:rowOff>85725</xdr:rowOff>
    </xdr:from>
    <xdr:to>
      <xdr:col>2</xdr:col>
      <xdr:colOff>752475</xdr:colOff>
      <xdr:row>16</xdr:row>
      <xdr:rowOff>85725</xdr:rowOff>
    </xdr:to>
    <xdr:sp>
      <xdr:nvSpPr>
        <xdr:cNvPr id="37" name="Line 47"/>
        <xdr:cNvSpPr>
          <a:spLocks/>
        </xdr:cNvSpPr>
      </xdr:nvSpPr>
      <xdr:spPr>
        <a:xfrm>
          <a:off x="895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95250</xdr:rowOff>
    </xdr:from>
    <xdr:to>
      <xdr:col>6</xdr:col>
      <xdr:colOff>752475</xdr:colOff>
      <xdr:row>16</xdr:row>
      <xdr:rowOff>95250</xdr:rowOff>
    </xdr:to>
    <xdr:sp>
      <xdr:nvSpPr>
        <xdr:cNvPr id="38" name="Line 48"/>
        <xdr:cNvSpPr>
          <a:spLocks/>
        </xdr:cNvSpPr>
      </xdr:nvSpPr>
      <xdr:spPr>
        <a:xfrm>
          <a:off x="3943350" y="3171825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85725</xdr:rowOff>
    </xdr:from>
    <xdr:to>
      <xdr:col>11</xdr:col>
      <xdr:colOff>0</xdr:colOff>
      <xdr:row>16</xdr:row>
      <xdr:rowOff>85725</xdr:rowOff>
    </xdr:to>
    <xdr:sp>
      <xdr:nvSpPr>
        <xdr:cNvPr id="39" name="Line 49"/>
        <xdr:cNvSpPr>
          <a:spLocks/>
        </xdr:cNvSpPr>
      </xdr:nvSpPr>
      <xdr:spPr>
        <a:xfrm>
          <a:off x="7000875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752475</xdr:colOff>
      <xdr:row>16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3943350" y="3162300"/>
          <a:ext cx="752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workbookViewId="0" topLeftCell="A1">
      <selection activeCell="L22" activeCellId="5" sqref="D20 D22 H20 H22 L20 L22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5" width="11.421875" style="1" customWidth="1"/>
    <col min="6" max="6" width="6.421875" style="1" customWidth="1"/>
    <col min="7" max="13" width="11.421875" style="1" customWidth="1"/>
    <col min="14" max="14" width="4.71093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2:14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2:14" ht="36" thickBot="1" thickTop="1">
      <c r="B20" s="6"/>
      <c r="C20" s="9" t="s">
        <v>1</v>
      </c>
      <c r="D20" s="10"/>
      <c r="E20" s="11" t="str">
        <f>IF(D20=2,"J",IF(D20=0,"K","L"))</f>
        <v>K</v>
      </c>
      <c r="F20" s="7"/>
      <c r="G20" s="9" t="s">
        <v>1</v>
      </c>
      <c r="H20" s="10"/>
      <c r="I20" s="11" t="str">
        <f>IF(H20=5,"J",IF(H20=0,"K","L"))</f>
        <v>K</v>
      </c>
      <c r="J20" s="7"/>
      <c r="K20" s="9" t="s">
        <v>1</v>
      </c>
      <c r="L20" s="10"/>
      <c r="M20" s="11" t="str">
        <f>IF(L20=4,"J",IF(L20=0,"K","L"))</f>
        <v>K</v>
      </c>
      <c r="N20" s="8"/>
    </row>
    <row r="21" spans="2:14" ht="19.5" thickBot="1" thickTop="1">
      <c r="B21" s="6"/>
      <c r="C21" s="12"/>
      <c r="D21" s="7"/>
      <c r="E21" s="7"/>
      <c r="F21" s="7"/>
      <c r="G21" s="12"/>
      <c r="H21" s="7"/>
      <c r="I21" s="7"/>
      <c r="J21" s="7"/>
      <c r="K21" s="12"/>
      <c r="L21" s="7"/>
      <c r="M21" s="7"/>
      <c r="N21" s="8"/>
    </row>
    <row r="22" spans="2:14" ht="36" thickBot="1" thickTop="1">
      <c r="B22" s="6"/>
      <c r="C22" s="13" t="s">
        <v>2</v>
      </c>
      <c r="D22" s="14"/>
      <c r="E22" s="15" t="str">
        <f>IF(D22=3,"J",IF(D22=0,"K","L"))</f>
        <v>K</v>
      </c>
      <c r="F22" s="7"/>
      <c r="G22" s="13" t="s">
        <v>2</v>
      </c>
      <c r="H22" s="14"/>
      <c r="I22" s="15" t="str">
        <f>IF(H22=6,"J",IF(H22=0,"K","L"))</f>
        <v>K</v>
      </c>
      <c r="J22" s="7"/>
      <c r="K22" s="13" t="s">
        <v>2</v>
      </c>
      <c r="L22" s="14"/>
      <c r="M22" s="15" t="str">
        <f>IF(L22=9,"J",IF(L22=0,"K","L"))</f>
        <v>K</v>
      </c>
      <c r="N22" s="8"/>
    </row>
    <row r="23" spans="2:14" ht="14.25" thickBot="1" thickTop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7053" r:id="rId1"/>
    <oleObject progId="Designer.Drawing.6" shapeId="181797" r:id="rId2"/>
    <oleObject progId="Designer.Drawing.6" shapeId="19794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M27"/>
  <sheetViews>
    <sheetView workbookViewId="0" topLeftCell="A1">
      <selection activeCell="L26" activeCellId="5" sqref="D24 D26 H24 H26 L24 L26"/>
    </sheetView>
  </sheetViews>
  <sheetFormatPr defaultColWidth="11.421875" defaultRowHeight="12.75"/>
  <cols>
    <col min="1" max="1" width="4.8515625" style="1" customWidth="1"/>
    <col min="2" max="2" width="6.00390625" style="1" customWidth="1"/>
    <col min="3" max="12" width="11.421875" style="1" customWidth="1"/>
    <col min="13" max="13" width="8.00390625" style="1" customWidth="1"/>
    <col min="14" max="16384" width="11.421875" style="1" customWidth="1"/>
  </cols>
  <sheetData>
    <row r="1" ht="3.75" customHeight="1"/>
    <row r="2" ht="13.5" thickBot="1"/>
    <row r="3" spans="2:13" ht="26.25">
      <c r="B3" s="2"/>
      <c r="C3" s="3"/>
      <c r="D3" s="3"/>
      <c r="E3" s="4" t="s">
        <v>0</v>
      </c>
      <c r="F3" s="3"/>
      <c r="G3" s="3"/>
      <c r="H3" s="3"/>
      <c r="I3" s="3"/>
      <c r="J3" s="3"/>
      <c r="K3" s="3"/>
      <c r="L3" s="3"/>
      <c r="M3" s="5"/>
    </row>
    <row r="4" spans="2:13" ht="26.25">
      <c r="B4" s="6"/>
      <c r="C4" s="7"/>
      <c r="D4" s="7"/>
      <c r="E4" s="26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34.5">
      <c r="B24" s="6"/>
      <c r="C24" s="9" t="s">
        <v>1</v>
      </c>
      <c r="D24" s="24"/>
      <c r="E24" s="11" t="str">
        <f>IF(D24=1,"J",IF(D24=0,"K","L"))</f>
        <v>K</v>
      </c>
      <c r="F24" s="7"/>
      <c r="G24" s="9" t="s">
        <v>1</v>
      </c>
      <c r="H24" s="24"/>
      <c r="I24" s="11" t="str">
        <f>IF(H24=3,"J",IF(H24=0,"K","L"))</f>
        <v>K</v>
      </c>
      <c r="J24" s="7"/>
      <c r="K24" s="9" t="s">
        <v>1</v>
      </c>
      <c r="L24" s="24"/>
      <c r="M24" s="19" t="str">
        <f>IF(L24=11,"J",IF(L24=0,"K","L"))</f>
        <v>K</v>
      </c>
    </row>
    <row r="25" spans="2:13" ht="18">
      <c r="B25" s="6"/>
      <c r="C25" s="12"/>
      <c r="D25" s="7"/>
      <c r="E25" s="7"/>
      <c r="F25" s="7"/>
      <c r="G25" s="12"/>
      <c r="H25" s="7"/>
      <c r="I25" s="7"/>
      <c r="J25" s="7"/>
      <c r="K25" s="12"/>
      <c r="L25" s="7"/>
      <c r="M25" s="8"/>
    </row>
    <row r="26" spans="2:13" ht="34.5">
      <c r="B26" s="6"/>
      <c r="C26" s="13" t="s">
        <v>2</v>
      </c>
      <c r="D26" s="25"/>
      <c r="E26" s="15" t="str">
        <f>IF(D26=2,"J",IF(D26=0,"K","L"))</f>
        <v>K</v>
      </c>
      <c r="F26" s="7"/>
      <c r="G26" s="13" t="s">
        <v>2</v>
      </c>
      <c r="H26" s="25"/>
      <c r="I26" s="15" t="str">
        <f>IF(H26=4,"J",IF(H26=0,"K","L"))</f>
        <v>K</v>
      </c>
      <c r="J26" s="7"/>
      <c r="K26" s="13" t="s">
        <v>2</v>
      </c>
      <c r="L26" s="25"/>
      <c r="M26" s="20" t="str">
        <f>IF(L26=36,"J",IF(L26=0,"K","L"))</f>
        <v>K</v>
      </c>
    </row>
    <row r="27" spans="2:13" ht="13.5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278210" r:id="rId1"/>
    <oleObject progId="Designer.Drawing.6" shapeId="281540" r:id="rId2"/>
    <oleObject progId="Designer.Drawing.6" shapeId="2828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3:M26"/>
  <sheetViews>
    <sheetView workbookViewId="0" topLeftCell="A1">
      <selection activeCell="L25" activeCellId="5" sqref="D23 D25 H23 H25 L23 L25"/>
    </sheetView>
  </sheetViews>
  <sheetFormatPr defaultColWidth="11.421875" defaultRowHeight="12.75"/>
  <cols>
    <col min="1" max="1" width="2.00390625" style="1" customWidth="1"/>
    <col min="2" max="2" width="4.28125" style="1" customWidth="1"/>
    <col min="3" max="12" width="11.421875" style="1" customWidth="1"/>
    <col min="13" max="13" width="6.57421875" style="1" customWidth="1"/>
    <col min="14" max="16384" width="11.421875" style="1" customWidth="1"/>
  </cols>
  <sheetData>
    <row r="2" ht="13.5" thickBot="1"/>
    <row r="3" spans="3:13" ht="12.75">
      <c r="C3" s="2"/>
      <c r="D3" s="3"/>
      <c r="E3" s="3"/>
      <c r="F3" s="3"/>
      <c r="G3" s="3"/>
      <c r="H3" s="3"/>
      <c r="I3" s="3"/>
      <c r="J3" s="3"/>
      <c r="K3" s="3"/>
      <c r="L3" s="3"/>
      <c r="M3" s="5"/>
    </row>
    <row r="4" spans="2:13" ht="26.25">
      <c r="B4" s="7"/>
      <c r="C4" s="6"/>
      <c r="D4" s="7"/>
      <c r="E4" s="26" t="s">
        <v>0</v>
      </c>
      <c r="F4" s="7"/>
      <c r="G4" s="7"/>
      <c r="H4" s="7"/>
      <c r="I4" s="7"/>
      <c r="J4" s="7"/>
      <c r="K4" s="7"/>
      <c r="L4" s="7"/>
      <c r="M4" s="8"/>
    </row>
    <row r="5" spans="2:13" ht="12.75"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7"/>
      <c r="C8" s="6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7"/>
      <c r="C9" s="6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7"/>
      <c r="C10" s="6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7"/>
      <c r="C11" s="6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7"/>
      <c r="C12" s="6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7"/>
      <c r="C13" s="6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7"/>
      <c r="C14" s="6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7"/>
      <c r="C15" s="6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7"/>
      <c r="C16" s="6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7"/>
      <c r="C17" s="6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7"/>
      <c r="C18" s="6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7"/>
      <c r="C19" s="6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7"/>
      <c r="C20" s="6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7"/>
      <c r="C21" s="6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7"/>
      <c r="C22" s="6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34.5">
      <c r="B23" s="7"/>
      <c r="C23" s="21" t="s">
        <v>1</v>
      </c>
      <c r="D23" s="24"/>
      <c r="E23" s="11" t="str">
        <f>IF(D23=2,"J",IF(D23=0,"K","L"))</f>
        <v>K</v>
      </c>
      <c r="F23" s="7"/>
      <c r="G23" s="9" t="s">
        <v>1</v>
      </c>
      <c r="H23" s="24"/>
      <c r="I23" s="11" t="str">
        <f>IF(H23=2,"J",IF(H23=0,"K","L"))</f>
        <v>K</v>
      </c>
      <c r="J23" s="7"/>
      <c r="K23" s="9" t="s">
        <v>1</v>
      </c>
      <c r="L23" s="24"/>
      <c r="M23" s="19" t="str">
        <f>IF(L23=2,"J",IF(L23=0,"K","L"))</f>
        <v>K</v>
      </c>
    </row>
    <row r="24" spans="2:13" ht="18">
      <c r="B24" s="7"/>
      <c r="C24" s="22"/>
      <c r="D24" s="7"/>
      <c r="E24" s="7"/>
      <c r="F24" s="7"/>
      <c r="G24" s="12"/>
      <c r="H24" s="7"/>
      <c r="I24" s="7"/>
      <c r="J24" s="7"/>
      <c r="K24" s="12"/>
      <c r="L24" s="7"/>
      <c r="M24" s="8"/>
    </row>
    <row r="25" spans="2:13" ht="34.5">
      <c r="B25" s="7"/>
      <c r="C25" s="23" t="s">
        <v>2</v>
      </c>
      <c r="D25" s="25"/>
      <c r="E25" s="15" t="str">
        <f>IF(D25=3,"J",IF(D25=0,"K","L"))</f>
        <v>K</v>
      </c>
      <c r="F25" s="7"/>
      <c r="G25" s="13" t="s">
        <v>2</v>
      </c>
      <c r="H25" s="25"/>
      <c r="I25" s="15" t="str">
        <f>IF(H25=5,"J",IF(H25=0,"K","L"))</f>
        <v>K</v>
      </c>
      <c r="J25" s="7"/>
      <c r="K25" s="13" t="s">
        <v>2</v>
      </c>
      <c r="L25" s="25"/>
      <c r="M25" s="20" t="str">
        <f>IF(L25=7,"J",IF(L25=0,"K","L"))</f>
        <v>K</v>
      </c>
    </row>
    <row r="26" spans="2:13" ht="13.5" thickBot="1">
      <c r="B26" s="7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52338" r:id="rId1"/>
    <oleObject progId="Designer.Drawing.6" shapeId="53552" r:id="rId2"/>
    <oleObject progId="Designer.Drawing.6" shapeId="5438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9" width="11.421875" style="1" customWidth="1"/>
    <col min="10" max="10" width="6.421875" style="1" customWidth="1"/>
    <col min="11" max="12" width="11.421875" style="1" customWidth="1"/>
    <col min="13" max="13" width="8.57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IF(D20=4,"J",IF(D20=0,"K","L"))</f>
        <v>K</v>
      </c>
      <c r="F20" s="7"/>
      <c r="G20" s="13" t="s">
        <v>2</v>
      </c>
      <c r="H20" s="14"/>
      <c r="I20" s="15" t="str">
        <f>IF(H20=8,"J",IF(H20=0,"K","L"))</f>
        <v>K</v>
      </c>
      <c r="J20" s="7"/>
      <c r="K20" s="13" t="s">
        <v>2</v>
      </c>
      <c r="L20" s="14"/>
      <c r="M20" s="15" t="str">
        <f>IF(L20=15,"J",IF(L20=0,"K","L"))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4"/>
  <drawing r:id="rId3"/>
  <legacyDrawing r:id="rId2"/>
  <oleObjects>
    <oleObject progId="Designer.Drawing.6" shapeId="8251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N21"/>
  <sheetViews>
    <sheetView workbookViewId="0" topLeftCell="A1">
      <selection activeCell="L20" activeCellId="5" sqref="D18 D20 H18 H20 L18 L20"/>
    </sheetView>
  </sheetViews>
  <sheetFormatPr defaultColWidth="11.421875" defaultRowHeight="12.75"/>
  <cols>
    <col min="1" max="1" width="2.00390625" style="1" customWidth="1"/>
    <col min="2" max="2" width="4.421875" style="1" customWidth="1"/>
    <col min="3" max="13" width="11.421875" style="1" customWidth="1"/>
    <col min="14" max="14" width="3.57421875" style="1" customWidth="1"/>
    <col min="15" max="16384" width="11.421875" style="1" customWidth="1"/>
  </cols>
  <sheetData>
    <row r="1" ht="13.5" thickBot="1"/>
    <row r="2" spans="2:14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  <c r="N2" s="5"/>
    </row>
    <row r="3" spans="2:14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2:14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3.5" thickBo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36" thickBot="1" thickTop="1">
      <c r="B18" s="6"/>
      <c r="C18" s="9" t="s">
        <v>1</v>
      </c>
      <c r="D18" s="10"/>
      <c r="E18" s="11" t="str">
        <f>IF(D18=3,"J",IF(D18=0,"K","L"))</f>
        <v>K</v>
      </c>
      <c r="F18" s="7"/>
      <c r="G18" s="9" t="s">
        <v>1</v>
      </c>
      <c r="H18" s="10"/>
      <c r="I18" s="11" t="str">
        <f>IF(H18=3,"J",IF(H18=0,"K","L"))</f>
        <v>K</v>
      </c>
      <c r="J18" s="7"/>
      <c r="K18" s="9" t="s">
        <v>1</v>
      </c>
      <c r="L18" s="10"/>
      <c r="M18" s="11" t="str">
        <f>IF(L18=4,"J",IF(L18=0,"K","L"))</f>
        <v>K</v>
      </c>
      <c r="N18" s="8"/>
    </row>
    <row r="19" spans="2:14" ht="19.5" thickBot="1" thickTop="1">
      <c r="B19" s="6"/>
      <c r="C19" s="12"/>
      <c r="D19" s="7"/>
      <c r="E19" s="7"/>
      <c r="F19" s="7"/>
      <c r="G19" s="12"/>
      <c r="H19" s="7"/>
      <c r="I19" s="7"/>
      <c r="J19" s="7"/>
      <c r="K19" s="12"/>
      <c r="L19" s="7"/>
      <c r="M19" s="7"/>
      <c r="N19" s="8"/>
    </row>
    <row r="20" spans="2:14" ht="36" thickBot="1" thickTop="1">
      <c r="B20" s="6"/>
      <c r="C20" s="13" t="s">
        <v>2</v>
      </c>
      <c r="D20" s="14"/>
      <c r="E20" s="15" t="str">
        <f>IF(D20=10,"J",IF(D20=0,"K","L"))</f>
        <v>K</v>
      </c>
      <c r="F20" s="7"/>
      <c r="G20" s="13" t="s">
        <v>2</v>
      </c>
      <c r="H20" s="14"/>
      <c r="I20" s="15" t="str">
        <f>IF(H20=20,"J",IF(H20=0,"K","L"))</f>
        <v>K</v>
      </c>
      <c r="J20" s="7"/>
      <c r="K20" s="13" t="s">
        <v>2</v>
      </c>
      <c r="L20" s="14"/>
      <c r="M20" s="15" t="str">
        <f>IF(L20=25,"J",IF(L20=0,"K","L"))</f>
        <v>K</v>
      </c>
      <c r="N20" s="8"/>
    </row>
    <row r="21" spans="2:14" ht="14.25" thickBot="1" thickTop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6"/>
  <drawing r:id="rId5"/>
  <legacyDrawing r:id="rId4"/>
  <oleObjects>
    <oleObject progId="Designer.Drawing.6" shapeId="136776" r:id="rId1"/>
    <oleObject progId="Designer.Drawing.6" shapeId="137903" r:id="rId2"/>
    <oleObject progId="Designer.Drawing.6" shapeId="13867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A1">
      <selection activeCell="C16" activeCellId="5" sqref="K16 K18 G16 G18 C18 C16"/>
    </sheetView>
  </sheetViews>
  <sheetFormatPr defaultColWidth="11.421875" defaultRowHeight="12.75"/>
  <cols>
    <col min="1" max="1" width="2.00390625" style="1" customWidth="1"/>
    <col min="2" max="12" width="11.421875" style="1" customWidth="1"/>
    <col min="13" max="13" width="3.57421875" style="1" customWidth="1"/>
    <col min="14" max="16384" width="11.421875" style="1" customWidth="1"/>
  </cols>
  <sheetData>
    <row r="1" ht="13.5" thickBot="1"/>
    <row r="2" spans="2:13" ht="26.25">
      <c r="B2" s="2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5"/>
    </row>
    <row r="3" spans="2:1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ht="12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3.5" thickBo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36" thickBot="1" thickTop="1">
      <c r="B16" s="21" t="s">
        <v>1</v>
      </c>
      <c r="C16" s="10"/>
      <c r="D16" s="11" t="str">
        <f>IF(C16=2,"J",IF(C16=0,"K","L"))</f>
        <v>K</v>
      </c>
      <c r="E16" s="7"/>
      <c r="F16" s="9" t="s">
        <v>1</v>
      </c>
      <c r="G16" s="10"/>
      <c r="H16" s="11" t="str">
        <f>IF(G16=5,"J",IF(G16=0,"K","L"))</f>
        <v>K</v>
      </c>
      <c r="I16" s="7"/>
      <c r="J16" s="9" t="s">
        <v>1</v>
      </c>
      <c r="K16" s="10"/>
      <c r="L16" s="11" t="str">
        <f>IF(K16=7,"J",IF(K16=0,"K","L"))</f>
        <v>K</v>
      </c>
      <c r="M16" s="8"/>
    </row>
    <row r="17" spans="2:13" ht="19.5" thickBot="1" thickTop="1">
      <c r="B17" s="22"/>
      <c r="C17" s="7"/>
      <c r="D17" s="7"/>
      <c r="E17" s="7"/>
      <c r="F17" s="12"/>
      <c r="G17" s="7"/>
      <c r="H17" s="7"/>
      <c r="I17" s="7"/>
      <c r="J17" s="12"/>
      <c r="K17" s="7"/>
      <c r="L17" s="7"/>
      <c r="M17" s="8"/>
    </row>
    <row r="18" spans="2:13" ht="36" thickBot="1" thickTop="1">
      <c r="B18" s="23" t="s">
        <v>2</v>
      </c>
      <c r="C18" s="14"/>
      <c r="D18" s="15" t="str">
        <f>IF(C18=3,"J",IF(C18=0,"K","L"))</f>
        <v>K</v>
      </c>
      <c r="E18" s="7"/>
      <c r="F18" s="13" t="s">
        <v>2</v>
      </c>
      <c r="G18" s="14"/>
      <c r="H18" s="15" t="str">
        <f>IF(G18=12,"J",IF(G18=0,"K","L"))</f>
        <v>K</v>
      </c>
      <c r="I18" s="7"/>
      <c r="J18" s="13" t="s">
        <v>2</v>
      </c>
      <c r="K18" s="14"/>
      <c r="L18" s="15" t="str">
        <f>IF(K18=18,"J",IF(K18=0,"K","L"))</f>
        <v>K</v>
      </c>
      <c r="M18" s="8"/>
    </row>
    <row r="19" spans="2:13" ht="13.5" thickTop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3.5" thickBo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Turgas</cp:lastModifiedBy>
  <dcterms:created xsi:type="dcterms:W3CDTF">2003-02-17T15:00:20Z</dcterms:created>
  <dcterms:modified xsi:type="dcterms:W3CDTF">2003-11-12T10:18:07Z</dcterms:modified>
  <cp:category/>
  <cp:version/>
  <cp:contentType/>
  <cp:contentStatus/>
</cp:coreProperties>
</file>